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<sst xmlns="http://schemas.openxmlformats.org/spreadsheetml/2006/main" count="442" uniqueCount="342">
  <si>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</si>
  <si>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</si>
  <si>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</si>
  <si>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</si>
  <si>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</si>
  <si>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</si>
  <si>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</si>
  <si>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</si>
  <si>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</si>
  <si>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</si>
  <si>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</si>
  <si>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</si>
  <si>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</si>
  <si>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</si>
  <si>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</si>
  <si>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</si>
  <si>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</si>
  <si>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</si>
  <si>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</si>
  <si>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</si>
  <si>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</si>
  <si>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</si>
  <si>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</si>
  <si>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</si>
  <si>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</si>
  <si>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</si>
  <si>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</si>
  <si>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</si>
  <si>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</si>
  <si>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</si>
  <si>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</si>
  <si>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</si>
  <si>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</si>
  <si>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</si>
  <si>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</si>
  <si>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</si>
  <si>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</si>
  <si>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</si>
  <si>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</si>
  <si>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</si>
  <si>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</si>
  <si>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</si>
  <si>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</si>
  <si>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</si>
  <si>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</si>
  <si>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</si>
  <si>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</si>
  <si>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</si>
  <si>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</si>
  <si>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</si>
  <si>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</si>
  <si>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</si>
  <si>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</si>
  <si>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</si>
  <si>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</si>
  <si>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</si>
  <si>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</si>
  <si>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</si>
  <si>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</si>
  <si>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</si>
  <si>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</si>
  <si>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</si>
  <si>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</si>
  <si>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</si>
  <si>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</si>
  <si>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</si>
  <si>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</si>
  <si>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</si>
  <si>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</si>
  <si>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</si>
  <si>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</si>
  <si>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</si>
  <si>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</si>
  <si>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</si>
  <si>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</si>
  <si>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</si>
  <si>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</si>
  <si>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</si>
  <si>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</si>
  <si>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</si>
  <si>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</si>
  <si>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</si>
  <si>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</si>
  <si>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</si>
  <si>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</si>
  <si>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</si>
  <si>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</si>
  <si>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</si>
  <si>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</si>
  <si>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</si>
  <si>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</si>
  <si>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</si>
  <si>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</si>
  <si>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</si>
  <si>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</si>
  <si>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</si>
  <si>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</si>
  <si>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</si>
  <si>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</si>
  <si>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</si>
  <si>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</si>
  <si>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</si>
  <si>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</si>
  <si>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</si>
  <si>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</si>
  <si>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</si>
  <si>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</si>
  <si>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</si>
  <si>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</si>
  <si>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</si>
  <si>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</si>
  <si>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</si>
  <si>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</si>
  <si>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</si>
  <si>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</si>
  <si>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</si>
  <si>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</si>
  <si>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</si>
  <si>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</si>
  <si>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</si>
  <si>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</si>
  <si>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</si>
  <si>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</si>
  <si>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</si>
  <si>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</si>
  <si>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</si>
  <si>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</si>
  <si>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</si>
  <si>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</si>
  <si>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</si>
  <si>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</si>
  <si>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</si>
  <si>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</si>
  <si>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</si>
  <si>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</si>
  <si>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</si>
  <si>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</si>
  <si>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</si>
  <si>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</si>
  <si>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</si>
  <si>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</si>
  <si>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</si>
  <si>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</si>
  <si>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</si>
  <si>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</si>
  <si>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</si>
  <si>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</si>
  <si>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</si>
  <si>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</si>
  <si>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</si>
  <si>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</si>
  <si>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</si>
  <si>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</si>
  <si>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</si>
  <si>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</si>
  <si>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</si>
  <si>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</si>
  <si>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</si>
  <si>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</si>
  <si>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</si>
  <si>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</si>
  <si>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</si>
  <si>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</si>
  <si>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</si>
  <si>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</si>
  <si>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</si>
  <si>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</si>
  <si>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</si>
  <si>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</si>
  <si>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</si>
  <si>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</si>
  <si>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</si>
  <si>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</si>
  <si>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</si>
  <si>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</si>
  <si>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</si>
  <si>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</si>
  <si>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</si>
  <si>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</si>
  <si>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</si>
  <si>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</si>
  <si>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</si>
  <si>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</si>
  <si>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</si>
  <si>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</si>
  <si>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</si>
  <si>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</si>
  <si>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</si>
  <si>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</si>
  <si>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</si>
  <si>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</si>
  <si>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</si>
  <si>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</si>
  <si>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</si>
  <si>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</si>
  <si>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</si>
  <si>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</si>
  <si>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</si>
  <si>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</si>
  <si>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</si>
  <si>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</si>
  <si>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</si>
  <si>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</si>
  <si>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</si>
  <si>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</si>
  <si>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</si>
  <si>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</si>
  <si>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</si>
  <si>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</si>
  <si>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</si>
  <si>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</si>
  <si>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</si>
  <si>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</si>
  <si>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</si>
  <si>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</si>
  <si>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</si>
  <si>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</si>
  <si>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</si>
  <si>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</si>
  <si>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</si>
  <si>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</si>
  <si>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</si>
  <si>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</si>
  <si>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</si>
  <si>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</si>
  <si>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</si>
  <si>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</si>
  <si>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</si>
  <si>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</si>
  <si>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</si>
  <si>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</si>
  <si>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</si>
  <si>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</si>
  <si>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</si>
  <si>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</si>
  <si>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</si>
  <si>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</si>
  <si>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</si>
  <si>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</si>
  <si>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</si>
  <si>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</si>
  <si>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</si>
  <si>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</si>
  <si>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</si>
  <si>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</si>
  <si>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</si>
  <si>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</si>
  <si>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</si>
  <si>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</si>
  <si>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</si>
  <si>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</si>
  <si>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</si>
  <si>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</si>
  <si>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</si>
  <si>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</si>
  <si>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</si>
  <si>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</si>
  <si>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</si>
  <si>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</si>
  <si>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</si>
  <si>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</si>
  <si>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</si>
  <si>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</si>
  <si>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</si>
  <si>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</si>
  <si>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</si>
  <si>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</si>
  <si>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</si>
  <si>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</si>
  <si>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</si>
  <si>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</si>
  <si>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</si>
  <si>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</si>
  <si>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</si>
  <si>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</si>
  <si>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</si>
  <si>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</si>
  <si>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</si>
  <si>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</si>
  <si>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</si>
  <si>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</si>
  <si>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</si>
  <si>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</si>
  <si>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</si>
  <si>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</si>
  <si>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</si>
  <si>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</si>
  <si>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</si>
  <si>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</si>
  <si>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</si>
  <si>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</si>
  <si>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</si>
  <si>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</si>
  <si>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</si>
  <si>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</si>
  <si>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</si>
  <si>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</si>
  <si>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</si>
  <si>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</si>
  <si>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</si>
  <si>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</si>
  <si>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</si>
  <si>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</si>
  <si>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</si>
  <si>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</si>
  <si>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</si>
  <si>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</si>
  <si>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</si>
  <si>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</si>
  <si>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</si>
  <si>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</si>
  <si>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</si>
  <si>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</si>
  <si>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</si>
  <si>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</si>
  <si>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</si>
  <si>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</si>
  <si>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</si>
  <si>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</si>
  <si>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</si>
  <si>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</si>
  <si>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</si>
  <si>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</si>
  <si>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</si>
  <si>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</si>
  <si>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</si>
  <si>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</si>
  <si>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</si>
  <si>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</si>
  <si>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</si>
  <si>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</si>
  <si>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</si>
  <si>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</si>
  <si>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</si>
  <si>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</si>
  <si>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</si>
  <si>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</si>
  <si>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</si>
  <si>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</si>
  <si>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GraphSource░TwitterSearch▓GraphTerm░social media geocode%3A-33.8688,151.2093,1000mi▓ImportDescription░The graph represents a network of 0 Twitter users whose recent tweets contained "social media geocode%3A-33.8688,151.2093,1000mi", or who was replied to or mentioned in those tweets, taken from a data set limited to a maximum of 18,000 tweets.  The network was obtained from Twitter on Saturday, 18 May 2019 at 00:36 UTC.
There is an edge for each "replies-to" relationship in a tweet, an edge for each "mentions" relationship in a tweet, and a self-loop edge for each tweet that is not a "replies-to" or "mentions".▓ImportSuggestedTitle░social media geocode%3A-33.8688,151.2093,1000mi Twitter NodeXL SNA Map and Report for Saturday, 18 May 2019 at 00:29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</si>
  <si>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t>
  </si>
  <si>
    <t>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</si>
</sst>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158484"/>
        <c:axId val="38208629"/>
      </c:barChart>
      <c:catAx>
        <c:axId val="19158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08629"/>
        <c:crosses val="autoZero"/>
        <c:auto val="1"/>
        <c:lblOffset val="100"/>
        <c:noMultiLvlLbl val="0"/>
      </c:catAx>
      <c:valAx>
        <c:axId val="38208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5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333342"/>
        <c:axId val="7891215"/>
      </c:barChart>
      <c:catAx>
        <c:axId val="83333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91215"/>
        <c:crosses val="autoZero"/>
        <c:auto val="1"/>
        <c:lblOffset val="100"/>
        <c:noMultiLvlLbl val="0"/>
      </c:catAx>
      <c:valAx>
        <c:axId val="7891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3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12072"/>
        <c:axId val="35208649"/>
      </c:barChart>
      <c:catAx>
        <c:axId val="39120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08649"/>
        <c:crosses val="autoZero"/>
        <c:auto val="1"/>
        <c:lblOffset val="100"/>
        <c:noMultiLvlLbl val="0"/>
      </c:catAx>
      <c:valAx>
        <c:axId val="3520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2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442386"/>
        <c:axId val="33328291"/>
      </c:barChart>
      <c:catAx>
        <c:axId val="48442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328291"/>
        <c:crosses val="autoZero"/>
        <c:auto val="1"/>
        <c:lblOffset val="100"/>
        <c:noMultiLvlLbl val="0"/>
      </c:catAx>
      <c:valAx>
        <c:axId val="33328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42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519164"/>
        <c:axId val="15237021"/>
      </c:barChart>
      <c:catAx>
        <c:axId val="315191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37021"/>
        <c:crosses val="autoZero"/>
        <c:auto val="1"/>
        <c:lblOffset val="100"/>
        <c:noMultiLvlLbl val="0"/>
      </c:catAx>
      <c:valAx>
        <c:axId val="1523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15462"/>
        <c:axId val="26239159"/>
      </c:barChart>
      <c:catAx>
        <c:axId val="29154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39159"/>
        <c:crosses val="autoZero"/>
        <c:auto val="1"/>
        <c:lblOffset val="100"/>
        <c:noMultiLvlLbl val="0"/>
      </c:catAx>
      <c:valAx>
        <c:axId val="26239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5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825840"/>
        <c:axId val="44997105"/>
      </c:barChart>
      <c:catAx>
        <c:axId val="34825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97105"/>
        <c:crosses val="autoZero"/>
        <c:auto val="1"/>
        <c:lblOffset val="100"/>
        <c:noMultiLvlLbl val="0"/>
      </c:catAx>
      <c:valAx>
        <c:axId val="44997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2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20762"/>
        <c:axId val="20886859"/>
      </c:barChart>
      <c:catAx>
        <c:axId val="23207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86859"/>
        <c:crosses val="autoZero"/>
        <c:auto val="1"/>
        <c:lblOffset val="100"/>
        <c:noMultiLvlLbl val="0"/>
      </c:catAx>
      <c:valAx>
        <c:axId val="20886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764004"/>
        <c:axId val="14113989"/>
      </c:barChart>
      <c:catAx>
        <c:axId val="53764004"/>
        <c:scaling>
          <c:orientation val="minMax"/>
        </c:scaling>
        <c:axPos val="b"/>
        <c:delete val="1"/>
        <c:majorTickMark val="out"/>
        <c:minorTickMark val="none"/>
        <c:tickLblPos val="none"/>
        <c:crossAx val="14113989"/>
        <c:crosses val="autoZero"/>
        <c:auto val="1"/>
        <c:lblOffset val="100"/>
        <c:noMultiLvlLbl val="0"/>
      </c:catAx>
      <c:valAx>
        <c:axId val="14113989"/>
        <c:scaling>
          <c:orientation val="minMax"/>
        </c:scaling>
        <c:axPos val="l"/>
        <c:delete val="1"/>
        <c:majorTickMark val="out"/>
        <c:minorTickMark val="none"/>
        <c:tickLblPos val="none"/>
        <c:crossAx val="53764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196"/>
    <tableColumn id="2" name="Vertex 2" dataDxfId="194"/>
    <tableColumn id="3" name="Color" dataDxfId="19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3"/>
    <tableColumn id="7" name="ID" dataDxfId="253"/>
    <tableColumn id="9" name="Dynamic Filter" dataDxfId="252"/>
    <tableColumn id="8" name="Add Your Own Columns Here" dataDxfId="193"/>
    <tableColumn id="15" name="Relationship" dataDxfId="192"/>
    <tableColumn id="16" name="Relationship Date (UTC)" dataDxfId="191"/>
    <tableColumn id="17" name="Tweet" dataDxfId="190"/>
    <tableColumn id="18" name="URLs in Tweet" dataDxfId="189"/>
    <tableColumn id="19" name="Domains in Tweet" dataDxfId="188"/>
    <tableColumn id="20" name="Hashtags in Tweet" dataDxfId="187"/>
    <tableColumn id="21" name="Media in Tweet" dataDxfId="186"/>
    <tableColumn id="22" name="Tweet Image File" dataDxfId="185"/>
    <tableColumn id="23" name="Tweet Date (UTC)" dataDxfId="184"/>
    <tableColumn id="24" name="Twitter Page for Tweet" dataDxfId="183"/>
    <tableColumn id="25" name="Latitude" dataDxfId="182"/>
    <tableColumn id="26" name="Longitude" dataDxfId="181"/>
    <tableColumn id="27" name="Imported ID" dataDxfId="180"/>
    <tableColumn id="28" name="In-Reply-To Tweet ID" dataDxfId="179"/>
    <tableColumn id="29" name="Favorited" dataDxfId="178"/>
    <tableColumn id="30" name="Favorite Count" dataDxfId="177"/>
    <tableColumn id="31" name="In-Reply-To User ID" dataDxfId="176"/>
    <tableColumn id="32" name="Is Quote Status" dataDxfId="175"/>
    <tableColumn id="33" name="Language" dataDxfId="174"/>
    <tableColumn id="34" name="Possibly Sensitive" dataDxfId="173"/>
    <tableColumn id="35" name="Quoted Status ID" dataDxfId="172"/>
    <tableColumn id="36" name="Retweeted" dataDxfId="171"/>
    <tableColumn id="37" name="Retweet Count" dataDxfId="170"/>
    <tableColumn id="38" name="Retweet ID" dataDxfId="169"/>
    <tableColumn id="39" name="Source" dataDxfId="168"/>
    <tableColumn id="40" name="Truncated" dataDxfId="167"/>
    <tableColumn id="41" name="Unified Twitter ID" dataDxfId="166"/>
    <tableColumn id="42" name="Imported Tweet Type" dataDxfId="165"/>
    <tableColumn id="43" name="Added By Extended Analysis" dataDxfId="164"/>
    <tableColumn id="44" name="Corrected By Extended Analysis" dataDxfId="163"/>
    <tableColumn id="45" name="Place Bounding Box" dataDxfId="162"/>
    <tableColumn id="46" name="Place Country" dataDxfId="161"/>
    <tableColumn id="47" name="Place Country Code" dataDxfId="160"/>
    <tableColumn id="48" name="Place Full Name" dataDxfId="159"/>
    <tableColumn id="49" name="Place ID" dataDxfId="158"/>
    <tableColumn id="50" name="Place Name" dataDxfId="157"/>
    <tableColumn id="51" name="Place Type" dataDxfId="156"/>
    <tableColumn id="52" name="Place URL" dataDxfId="155"/>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51" dataDxfId="250">
  <autoFilter ref="A2:BS3"/>
  <tableColumns count="71">
    <tableColumn id="1" name="Vertex" dataDxfId="249"/>
    <tableColumn id="2" name="Color" dataDxfId="248"/>
    <tableColumn id="5" name="Shape" dataDxfId="247"/>
    <tableColumn id="6" name="Size" dataDxfId="246"/>
    <tableColumn id="4" name="Opacity" dataDxfId="135"/>
    <tableColumn id="7" name="Image File" dataDxfId="133"/>
    <tableColumn id="3" name="Visibility" dataDxfId="134"/>
    <tableColumn id="10" name="Label" dataDxfId="245"/>
    <tableColumn id="16" name="Label Fill Color" dataDxfId="244"/>
    <tableColumn id="9" name="Label Position" dataDxfId="129"/>
    <tableColumn id="8" name="Tooltip" dataDxfId="127"/>
    <tableColumn id="18" name="Layout Order" dataDxfId="128"/>
    <tableColumn id="13" name="X" dataDxfId="243"/>
    <tableColumn id="14" name="Y" dataDxfId="242"/>
    <tableColumn id="12" name="Locked?" dataDxfId="241"/>
    <tableColumn id="19" name="Polar R" dataDxfId="240"/>
    <tableColumn id="20" name="Polar Angle" dataDxfId="23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38"/>
    <tableColumn id="28" name="Dynamic Filter" dataDxfId="237"/>
    <tableColumn id="17" name="Add Your Own Columns Here" dataDxfId="154"/>
    <tableColumn id="30" name="Name" dataDxfId="153"/>
    <tableColumn id="31" name="Followed" dataDxfId="152"/>
    <tableColumn id="32" name="Followers" dataDxfId="151"/>
    <tableColumn id="33" name="Tweets" dataDxfId="150"/>
    <tableColumn id="34" name="Favorites" dataDxfId="149"/>
    <tableColumn id="35" name="Time Zone UTC Offset (Seconds)" dataDxfId="148"/>
    <tableColumn id="36" name="Description" dataDxfId="147"/>
    <tableColumn id="37" name="Location" dataDxfId="146"/>
    <tableColumn id="38" name="Web" dataDxfId="145"/>
    <tableColumn id="39" name="Time Zone" dataDxfId="144"/>
    <tableColumn id="40" name="Joined Twitter Date (UTC)" dataDxfId="143"/>
    <tableColumn id="41" name="Profile Banner Url" dataDxfId="142"/>
    <tableColumn id="42" name="Default Profile" dataDxfId="141"/>
    <tableColumn id="43" name="Default Profile Image" dataDxfId="140"/>
    <tableColumn id="44" name="Geo Enabled" dataDxfId="139"/>
    <tableColumn id="45" name="Language" dataDxfId="138"/>
    <tableColumn id="46" name="Listed Count" dataDxfId="137"/>
    <tableColumn id="47" name="Profile Background Image Url" dataDxfId="136"/>
    <tableColumn id="48" name="Verified" dataDxfId="132"/>
    <tableColumn id="49" name="Custom Menu Item Text" dataDxfId="131"/>
    <tableColumn id="50" name="Custom Menu Item Action" dataDxfId="130"/>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6">
  <autoFilter ref="A2:AO3"/>
  <tableColumns count="41">
    <tableColumn id="1" name="Group" dataDxfId="126"/>
    <tableColumn id="2" name="Vertex Color" dataDxfId="125"/>
    <tableColumn id="3" name="Vertex Shape" dataDxfId="124"/>
    <tableColumn id="22" name="Visibility" dataDxfId="235"/>
    <tableColumn id="4" name="Collapsed?"/>
    <tableColumn id="18" name="Label" dataDxfId="234"/>
    <tableColumn id="20" name="Collapsed X"/>
    <tableColumn id="21" name="Collapsed Y"/>
    <tableColumn id="6" name="ID" dataDxfId="233"/>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8" dataDxfId="21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6"/>
    <tableColumn id="2" name="Degree Frequency" dataDxfId="215">
      <calculatedColumnFormula>COUNTIF(Vertices[Degree], "&gt;= " &amp; D2) - COUNTIF(Vertices[Degree], "&gt;=" &amp; D3)</calculatedColumnFormula>
    </tableColumn>
    <tableColumn id="3" name="In-Degree Bin" dataDxfId="214"/>
    <tableColumn id="4" name="In-Degree Frequency" dataDxfId="213">
      <calculatedColumnFormula>COUNTIF(Vertices[In-Degree], "&gt;= " &amp; F2) - COUNTIF(Vertices[In-Degree], "&gt;=" &amp; F3)</calculatedColumnFormula>
    </tableColumn>
    <tableColumn id="5" name="Out-Degree Bin" dataDxfId="212"/>
    <tableColumn id="6" name="Out-Degree Frequency" dataDxfId="211">
      <calculatedColumnFormula>COUNTIF(Vertices[Out-Degree], "&gt;= " &amp; H2) - COUNTIF(Vertices[Out-Degree], "&gt;=" &amp; H3)</calculatedColumnFormula>
    </tableColumn>
    <tableColumn id="7" name="Betweenness Centrality Bin" dataDxfId="210"/>
    <tableColumn id="8" name="Betweenness Centrality Frequency" dataDxfId="209">
      <calculatedColumnFormula>COUNTIF(Vertices[Betweenness Centrality], "&gt;= " &amp; J2) - COUNTIF(Vertices[Betweenness Centrality], "&gt;=" &amp; J3)</calculatedColumnFormula>
    </tableColumn>
    <tableColumn id="9" name="Closeness Centrality Bin" dataDxfId="208"/>
    <tableColumn id="10" name="Closeness Centrality Frequency" dataDxfId="207">
      <calculatedColumnFormula>COUNTIF(Vertices[Closeness Centrality], "&gt;= " &amp; L2) - COUNTIF(Vertices[Closeness Centrality], "&gt;=" &amp; L3)</calculatedColumnFormula>
    </tableColumn>
    <tableColumn id="11" name="Eigenvector Centrality Bin" dataDxfId="206"/>
    <tableColumn id="12" name="Eigenvector Centrality Frequency" dataDxfId="205">
      <calculatedColumnFormula>COUNTIF(Vertices[Eigenvector Centrality], "&gt;= " &amp; N2) - COUNTIF(Vertices[Eigenvector Centrality], "&gt;=" &amp; N3)</calculatedColumnFormula>
    </tableColumn>
    <tableColumn id="18" name="PageRank Bin" dataDxfId="204"/>
    <tableColumn id="17" name="PageRank Frequency" dataDxfId="203">
      <calculatedColumnFormula>COUNTIF(Vertices[Eigenvector Centrality], "&gt;= " &amp; P2) - COUNTIF(Vertices[Eigenvector Centrality], "&gt;=" &amp; P3)</calculatedColumnFormula>
    </tableColumn>
    <tableColumn id="13" name="Clustering Coefficient Bin" dataDxfId="202"/>
    <tableColumn id="14" name="Clustering Coefficient Frequency" dataDxfId="201">
      <calculatedColumnFormula>COUNTIF(Vertices[Clustering Coefficient], "&gt;= " &amp; R2) - COUNTIF(Vertices[Clustering Coefficient], "&gt;=" &amp; R3)</calculatedColumnFormula>
    </tableColumn>
    <tableColumn id="15" name="Dynamic Filter Bin" dataDxfId="200"/>
    <tableColumn id="16" name="Dynamic Filter Frequency" dataDxfId="1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209</v>
      </c>
      <c r="P2" s="84" t="s">
        <v>210</v>
      </c>
      <c r="Q2" s="84" t="s">
        <v>211</v>
      </c>
      <c r="R2" s="84" t="s">
        <v>212</v>
      </c>
      <c r="S2" s="84" t="s">
        <v>213</v>
      </c>
      <c r="T2" s="84" t="s">
        <v>214</v>
      </c>
      <c r="U2" s="84" t="s">
        <v>215</v>
      </c>
      <c r="V2" s="84" t="s">
        <v>216</v>
      </c>
      <c r="W2" s="84" t="s">
        <v>217</v>
      </c>
      <c r="X2" s="84" t="s">
        <v>218</v>
      </c>
      <c r="Y2" s="84" t="s">
        <v>219</v>
      </c>
      <c r="Z2" s="84" t="s">
        <v>220</v>
      </c>
      <c r="AA2" s="84" t="s">
        <v>221</v>
      </c>
      <c r="AB2" s="84" t="s">
        <v>222</v>
      </c>
      <c r="AC2" s="84" t="s">
        <v>223</v>
      </c>
      <c r="AD2" s="84" t="s">
        <v>224</v>
      </c>
      <c r="AE2" s="84" t="s">
        <v>225</v>
      </c>
      <c r="AF2" s="84" t="s">
        <v>226</v>
      </c>
      <c r="AG2" s="84" t="s">
        <v>227</v>
      </c>
      <c r="AH2" s="84" t="s">
        <v>228</v>
      </c>
      <c r="AI2" s="84" t="s">
        <v>229</v>
      </c>
      <c r="AJ2" s="84" t="s">
        <v>230</v>
      </c>
      <c r="AK2" s="84" t="s">
        <v>231</v>
      </c>
      <c r="AL2" s="84" t="s">
        <v>232</v>
      </c>
      <c r="AM2" s="84" t="s">
        <v>233</v>
      </c>
      <c r="AN2" s="84" t="s">
        <v>234</v>
      </c>
      <c r="AO2" s="84" t="s">
        <v>235</v>
      </c>
      <c r="AP2" s="84" t="s">
        <v>236</v>
      </c>
      <c r="AQ2" s="84" t="s">
        <v>237</v>
      </c>
      <c r="AR2" s="84" t="s">
        <v>238</v>
      </c>
      <c r="AS2" s="84" t="s">
        <v>239</v>
      </c>
      <c r="AT2" s="84" t="s">
        <v>240</v>
      </c>
      <c r="AU2" s="84" t="s">
        <v>241</v>
      </c>
      <c r="AV2" s="84" t="s">
        <v>242</v>
      </c>
      <c r="AW2" s="84" t="s">
        <v>243</v>
      </c>
      <c r="AX2" s="84" t="s">
        <v>244</v>
      </c>
      <c r="AY2" s="84" t="s">
        <v>245</v>
      </c>
      <c r="AZ2" s="84" t="s">
        <v>246</v>
      </c>
      <c r="BA2" t="s">
        <v>270</v>
      </c>
      <c r="BB2" s="13" t="s">
        <v>272</v>
      </c>
      <c r="BC2" s="13" t="s">
        <v>273</v>
      </c>
      <c r="BD2" s="67" t="s">
        <v>327</v>
      </c>
      <c r="BE2" s="67" t="s">
        <v>328</v>
      </c>
      <c r="BF2" s="67" t="s">
        <v>329</v>
      </c>
      <c r="BG2" s="67" t="s">
        <v>330</v>
      </c>
      <c r="BH2" s="67" t="s">
        <v>331</v>
      </c>
      <c r="BI2" s="67" t="s">
        <v>332</v>
      </c>
      <c r="BJ2" s="67" t="s">
        <v>333</v>
      </c>
      <c r="BK2" s="67" t="s">
        <v>334</v>
      </c>
      <c r="BL2" s="67" t="s">
        <v>335</v>
      </c>
    </row>
    <row r="3" spans="1:64"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B3" s="84" t="e">
        <f>REPLACE(INDEX(GroupVertices[Group],MATCH(Edges[[#This Row],[Vertex 1]],GroupVertices[Vertex],0)),1,1,"")</f>
        <v>#N/A</v>
      </c>
      <c r="BC3" s="84"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4" t="s">
        <v>318</v>
      </c>
      <c r="B1" s="84" t="s">
        <v>319</v>
      </c>
      <c r="C1" s="84" t="s">
        <v>312</v>
      </c>
      <c r="D1" s="84" t="s">
        <v>313</v>
      </c>
      <c r="E1" s="84" t="s">
        <v>320</v>
      </c>
      <c r="F1" s="84" t="s">
        <v>144</v>
      </c>
      <c r="G1" s="84" t="s">
        <v>321</v>
      </c>
      <c r="H1" s="84" t="s">
        <v>322</v>
      </c>
      <c r="I1" s="84" t="s">
        <v>323</v>
      </c>
      <c r="J1" s="84" t="s">
        <v>324</v>
      </c>
      <c r="K1" s="84" t="s">
        <v>325</v>
      </c>
      <c r="L1" s="84" t="s">
        <v>326</v>
      </c>
    </row>
    <row r="2" spans="1:12" ht="15">
      <c r="A2" s="84"/>
      <c r="B2" s="84"/>
      <c r="C2" s="84"/>
      <c r="D2" s="90"/>
      <c r="E2" s="90"/>
      <c r="F2" s="84"/>
      <c r="G2" s="84"/>
      <c r="H2" s="84"/>
      <c r="I2" s="84"/>
      <c r="J2" s="84"/>
      <c r="K2" s="84"/>
      <c r="L2" s="84"/>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4" t="s">
        <v>338</v>
      </c>
      <c r="B1" s="84" t="s">
        <v>34</v>
      </c>
    </row>
    <row r="2" spans="1:2" ht="15">
      <c r="A2" s="82"/>
      <c r="B2" s="84"/>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227</v>
      </c>
      <c r="AT2" s="13" t="s">
        <v>262</v>
      </c>
      <c r="AU2" s="13" t="s">
        <v>263</v>
      </c>
      <c r="AV2" s="13" t="s">
        <v>264</v>
      </c>
      <c r="AW2" s="13" t="s">
        <v>265</v>
      </c>
      <c r="AX2" s="13" t="s">
        <v>266</v>
      </c>
      <c r="AY2" s="13" t="s">
        <v>267</v>
      </c>
      <c r="AZ2" s="13" t="s">
        <v>271</v>
      </c>
      <c r="BA2" s="89" t="s">
        <v>301</v>
      </c>
      <c r="BB2" s="89" t="s">
        <v>302</v>
      </c>
      <c r="BC2" s="89" t="s">
        <v>303</v>
      </c>
      <c r="BD2" s="89" t="s">
        <v>304</v>
      </c>
      <c r="BE2" s="89" t="s">
        <v>305</v>
      </c>
      <c r="BF2" s="89" t="s">
        <v>306</v>
      </c>
      <c r="BG2" s="89" t="s">
        <v>307</v>
      </c>
      <c r="BH2" s="89" t="s">
        <v>308</v>
      </c>
      <c r="BI2" s="89" t="s">
        <v>309</v>
      </c>
      <c r="BJ2" s="89" t="s">
        <v>310</v>
      </c>
      <c r="BK2" s="89" t="s">
        <v>327</v>
      </c>
      <c r="BL2" s="89" t="s">
        <v>328</v>
      </c>
      <c r="BM2" s="89" t="s">
        <v>329</v>
      </c>
      <c r="BN2" s="89" t="s">
        <v>330</v>
      </c>
      <c r="BO2" s="89" t="s">
        <v>331</v>
      </c>
      <c r="BP2" s="89" t="s">
        <v>332</v>
      </c>
      <c r="BQ2" s="89" t="s">
        <v>333</v>
      </c>
      <c r="BR2" s="89" t="s">
        <v>334</v>
      </c>
      <c r="BS2" s="89" t="s">
        <v>336</v>
      </c>
      <c r="BT2" s="3"/>
      <c r="BU2" s="3"/>
    </row>
    <row r="3" spans="1:73" ht="15" customHeight="1">
      <c r="A3" s="49"/>
      <c r="B3" s="52"/>
      <c r="C3" s="52"/>
      <c r="D3" s="53"/>
      <c r="E3" s="54"/>
      <c r="F3" s="85"/>
      <c r="G3" s="52"/>
      <c r="H3" s="56"/>
      <c r="I3" s="55"/>
      <c r="J3" s="55"/>
      <c r="K3" s="86"/>
      <c r="L3" s="58"/>
      <c r="M3" s="59"/>
      <c r="N3" s="59"/>
      <c r="O3" s="57"/>
      <c r="P3" s="60"/>
      <c r="Q3" s="60"/>
      <c r="R3" s="50"/>
      <c r="S3" s="50"/>
      <c r="T3" s="50"/>
      <c r="U3" s="51"/>
      <c r="V3" s="51"/>
      <c r="W3" s="51"/>
      <c r="X3" s="51"/>
      <c r="Y3" s="51"/>
      <c r="Z3" s="51"/>
      <c r="AA3" s="61">
        <v>3</v>
      </c>
      <c r="AB3" s="61"/>
      <c r="AC3" s="62"/>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281</v>
      </c>
      <c r="Z2" s="13" t="s">
        <v>283</v>
      </c>
      <c r="AA2" s="13" t="s">
        <v>285</v>
      </c>
      <c r="AB2" s="13" t="s">
        <v>292</v>
      </c>
      <c r="AC2" s="13" t="s">
        <v>294</v>
      </c>
      <c r="AD2" s="13" t="s">
        <v>297</v>
      </c>
      <c r="AE2" s="13" t="s">
        <v>298</v>
      </c>
      <c r="AF2" s="13" t="s">
        <v>300</v>
      </c>
      <c r="AG2" s="67" t="s">
        <v>327</v>
      </c>
      <c r="AH2" s="67" t="s">
        <v>328</v>
      </c>
      <c r="AI2" s="67" t="s">
        <v>329</v>
      </c>
      <c r="AJ2" s="67" t="s">
        <v>330</v>
      </c>
      <c r="AK2" s="67" t="s">
        <v>331</v>
      </c>
      <c r="AL2" s="67" t="s">
        <v>332</v>
      </c>
      <c r="AM2" s="67" t="s">
        <v>333</v>
      </c>
      <c r="AN2" s="67" t="s">
        <v>334</v>
      </c>
      <c r="AO2" s="67" t="s">
        <v>337</v>
      </c>
    </row>
    <row r="3" spans="1:41" ht="15">
      <c r="A3" s="83"/>
      <c r="B3" s="85"/>
      <c r="C3" s="85"/>
      <c r="D3" s="14"/>
      <c r="E3" s="14"/>
      <c r="F3" s="15"/>
      <c r="G3" s="77"/>
      <c r="H3" s="77"/>
      <c r="I3" s="63"/>
      <c r="J3" s="63"/>
      <c r="K3" s="47"/>
      <c r="L3" s="47"/>
      <c r="M3" s="47"/>
      <c r="N3" s="47"/>
      <c r="O3" s="47"/>
      <c r="P3" s="47"/>
      <c r="Q3" s="47"/>
      <c r="R3" s="47"/>
      <c r="S3" s="47"/>
      <c r="T3" s="47"/>
      <c r="U3" s="47"/>
      <c r="V3" s="47"/>
      <c r="W3" s="48"/>
      <c r="X3" s="48"/>
      <c r="Y3" s="84"/>
      <c r="Z3" s="84"/>
      <c r="AA3" s="84"/>
      <c r="AB3" s="84"/>
      <c r="AC3" s="84"/>
      <c r="AD3" s="84"/>
      <c r="AE3" s="84"/>
      <c r="AF3" s="84"/>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274</v>
      </c>
      <c r="B2" s="35" t="s">
        <v>268</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275</v>
      </c>
      <c r="B24" s="35" t="s">
        <v>277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276</v>
      </c>
      <c r="B26" s="35" t="s">
        <v>278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4:21" ht="15">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81"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269</v>
      </c>
    </row>
    <row r="22" spans="4:11" ht="409.5">
      <c r="D22">
        <v>10</v>
      </c>
      <c r="J22" t="s">
        <v>204</v>
      </c>
      <c r="K22" s="13" t="s">
        <v>340</v>
      </c>
    </row>
    <row r="23" spans="4:11" ht="409.5">
      <c r="D23">
        <v>11</v>
      </c>
      <c r="J23" t="s">
        <v>205</v>
      </c>
      <c r="K23" s="13" t="s">
        <v>341</v>
      </c>
    </row>
    <row r="24" spans="10:11" ht="15">
      <c r="J24" t="s">
        <v>206</v>
      </c>
      <c r="K24" t="s">
        <v>207</v>
      </c>
    </row>
    <row r="25" spans="10:11" ht="409.5">
      <c r="J25" t="s">
        <v>208</v>
      </c>
      <c r="K25" s="13" t="s">
        <v>339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4" t="s">
        <v>279</v>
      </c>
      <c r="B1" s="84" t="s">
        <v>280</v>
      </c>
    </row>
    <row r="2" spans="1:2" ht="15">
      <c r="A2" s="84"/>
      <c r="B2" s="84"/>
    </row>
    <row r="4" spans="1:2" ht="15" customHeight="1">
      <c r="A4" s="84" t="s">
        <v>282</v>
      </c>
      <c r="B4" s="84" t="s">
        <v>280</v>
      </c>
    </row>
    <row r="5" spans="1:2" ht="15">
      <c r="A5" s="84"/>
      <c r="B5" s="84"/>
    </row>
    <row r="7" spans="1:2" ht="15" customHeight="1">
      <c r="A7" s="84" t="s">
        <v>284</v>
      </c>
      <c r="B7" s="84" t="s">
        <v>280</v>
      </c>
    </row>
    <row r="8" spans="1:2" ht="15">
      <c r="A8" s="84"/>
      <c r="B8" s="84"/>
    </row>
    <row r="10" spans="1:2" ht="15" customHeight="1">
      <c r="A10" s="13" t="s">
        <v>286</v>
      </c>
      <c r="B10" s="13" t="s">
        <v>280</v>
      </c>
    </row>
    <row r="11" spans="1:2" ht="15">
      <c r="A11" s="88" t="s">
        <v>287</v>
      </c>
      <c r="B11" s="88">
        <v>0</v>
      </c>
    </row>
    <row r="12" spans="1:2" ht="15">
      <c r="A12" s="88" t="s">
        <v>288</v>
      </c>
      <c r="B12" s="88">
        <v>0</v>
      </c>
    </row>
    <row r="13" spans="1:2" ht="15">
      <c r="A13" s="88" t="s">
        <v>289</v>
      </c>
      <c r="B13" s="88">
        <v>0</v>
      </c>
    </row>
    <row r="14" spans="1:2" ht="15">
      <c r="A14" s="88" t="s">
        <v>290</v>
      </c>
      <c r="B14" s="88">
        <v>0</v>
      </c>
    </row>
    <row r="15" spans="1:2" ht="15">
      <c r="A15" s="88" t="s">
        <v>291</v>
      </c>
      <c r="B15" s="88">
        <v>0</v>
      </c>
    </row>
    <row r="18" spans="1:2" ht="15" customHeight="1">
      <c r="A18" s="84" t="s">
        <v>293</v>
      </c>
      <c r="B18" s="84" t="s">
        <v>280</v>
      </c>
    </row>
    <row r="19" spans="1:2" ht="15">
      <c r="A19" s="84"/>
      <c r="B19" s="84"/>
    </row>
    <row r="21" spans="1:2" ht="15" customHeight="1">
      <c r="A21" s="84" t="s">
        <v>295</v>
      </c>
      <c r="B21" s="84" t="s">
        <v>280</v>
      </c>
    </row>
    <row r="22" spans="1:2" ht="15">
      <c r="A22" s="84"/>
      <c r="B22" s="84"/>
    </row>
    <row r="24" spans="1:2" ht="15" customHeight="1">
      <c r="A24" s="84" t="s">
        <v>296</v>
      </c>
      <c r="B24" s="84" t="s">
        <v>280</v>
      </c>
    </row>
    <row r="25" spans="1:2" ht="15">
      <c r="A25" s="84"/>
      <c r="B25" s="84"/>
    </row>
    <row r="27" spans="1:2" ht="15" customHeight="1">
      <c r="A27" s="84" t="s">
        <v>299</v>
      </c>
      <c r="B27" s="84" t="s">
        <v>280</v>
      </c>
    </row>
    <row r="28" spans="1:2" ht="15">
      <c r="A28" s="82"/>
      <c r="B28" s="84"/>
    </row>
  </sheetData>
  <printOptions/>
  <pageMargins left="0.7" right="0.7" top="0.75" bottom="0.75" header="0.3" footer="0.3"/>
  <pageSetup orientation="portrait" paperSize="9"/>
  <tableParts>
    <tablePart r:id="rId7"/>
    <tablePart r:id="rId2"/>
    <tablePart r:id="rId1"/>
    <tablePart r:id="rId6"/>
    <tablePart r:id="rId4"/>
    <tablePart r:id="rId5"/>
    <tablePart r:id="rId3"/>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311</v>
      </c>
      <c r="B1" s="13" t="s">
        <v>312</v>
      </c>
      <c r="C1" s="13" t="s">
        <v>313</v>
      </c>
      <c r="D1" s="13" t="s">
        <v>144</v>
      </c>
      <c r="E1" s="13" t="s">
        <v>315</v>
      </c>
      <c r="F1" s="13" t="s">
        <v>316</v>
      </c>
      <c r="G1" s="13" t="s">
        <v>317</v>
      </c>
    </row>
    <row r="2" spans="1:7" ht="15">
      <c r="A2" s="84" t="s">
        <v>287</v>
      </c>
      <c r="B2" s="84">
        <v>0</v>
      </c>
      <c r="C2" s="90">
        <v>0</v>
      </c>
      <c r="D2" s="84" t="s">
        <v>314</v>
      </c>
      <c r="E2" s="84"/>
      <c r="F2" s="84"/>
      <c r="G2" s="84"/>
    </row>
    <row r="3" spans="1:7" ht="15">
      <c r="A3" s="84" t="s">
        <v>288</v>
      </c>
      <c r="B3" s="84">
        <v>0</v>
      </c>
      <c r="C3" s="90">
        <v>0</v>
      </c>
      <c r="D3" s="84" t="s">
        <v>314</v>
      </c>
      <c r="E3" s="84"/>
      <c r="F3" s="84"/>
      <c r="G3" s="84"/>
    </row>
    <row r="4" spans="1:7" ht="15">
      <c r="A4" s="84" t="s">
        <v>289</v>
      </c>
      <c r="B4" s="84">
        <v>0</v>
      </c>
      <c r="C4" s="90">
        <v>0</v>
      </c>
      <c r="D4" s="84" t="s">
        <v>314</v>
      </c>
      <c r="E4" s="84"/>
      <c r="F4" s="84"/>
      <c r="G4" s="84"/>
    </row>
    <row r="5" spans="1:7" ht="15">
      <c r="A5" s="84" t="s">
        <v>290</v>
      </c>
      <c r="B5" s="84">
        <v>0</v>
      </c>
      <c r="C5" s="90">
        <v>0</v>
      </c>
      <c r="D5" s="84" t="s">
        <v>314</v>
      </c>
      <c r="E5" s="84"/>
      <c r="F5" s="84"/>
      <c r="G5" s="84"/>
    </row>
    <row r="6" spans="1:7" ht="15">
      <c r="A6" s="84" t="s">
        <v>291</v>
      </c>
      <c r="B6" s="84">
        <v>0</v>
      </c>
      <c r="C6" s="90">
        <v>1</v>
      </c>
      <c r="D6" s="84" t="s">
        <v>314</v>
      </c>
      <c r="E6" s="84"/>
      <c r="F6" s="84"/>
      <c r="G6"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2019-05-18T09:56:50Z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